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Print_Titles" localSheetId="0">表!$2:$3</definedName>
    <definedName name="_xlnm._FilterDatabase" localSheetId="0" hidden="1">表!$A$3:$G$34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<sst xmlns="http://schemas.openxmlformats.org/spreadsheetml/2006/main" count="102" uniqueCount="44">
  <si>
    <t>附件1：</t>
  </si>
  <si>
    <t>五指山市2024年公开招聘专职社区工作者体检情况</t>
  </si>
  <si>
    <t>序号</t>
  </si>
  <si>
    <t>报考岗位</t>
  </si>
  <si>
    <t>准考证号</t>
  </si>
  <si>
    <t>姓名</t>
  </si>
  <si>
    <t>总成绩</t>
  </si>
  <si>
    <t>体检结果</t>
  </si>
  <si>
    <t>备注</t>
  </si>
  <si>
    <t>0101-专职社区工作者</t>
  </si>
  <si>
    <t>吴挺辉</t>
  </si>
  <si>
    <t>合格</t>
  </si>
  <si>
    <t>张庆庆</t>
  </si>
  <si>
    <t>周子薇</t>
  </si>
  <si>
    <t>莫昌侑</t>
  </si>
  <si>
    <t>黄祖盈</t>
  </si>
  <si>
    <t>韩晶晶</t>
  </si>
  <si>
    <t>王海鹏</t>
  </si>
  <si>
    <t>刘海玲</t>
  </si>
  <si>
    <t>王悦悦</t>
  </si>
  <si>
    <t>王茜</t>
  </si>
  <si>
    <t>黄谢</t>
  </si>
  <si>
    <t>刘洋洋</t>
  </si>
  <si>
    <t>杨紫悠</t>
  </si>
  <si>
    <t>自动放弃体检资格</t>
  </si>
  <si>
    <t>王丽芳</t>
  </si>
  <si>
    <t>许森森</t>
  </si>
  <si>
    <t>翁花玉</t>
  </si>
  <si>
    <t>王家凡</t>
  </si>
  <si>
    <t>王晶晶</t>
  </si>
  <si>
    <t>王捷妤</t>
  </si>
  <si>
    <t>杨思琪</t>
  </si>
  <si>
    <t>李明惠</t>
  </si>
  <si>
    <t>朱瑜燕</t>
  </si>
  <si>
    <t>王黎婷</t>
  </si>
  <si>
    <t>王芳</t>
  </si>
  <si>
    <t>邱玉君</t>
  </si>
  <si>
    <t>李粤</t>
  </si>
  <si>
    <t>陈品</t>
  </si>
  <si>
    <t>符莹莹</t>
  </si>
  <si>
    <t>王李慧</t>
  </si>
  <si>
    <t>伍晓倩</t>
  </si>
  <si>
    <t>吴思思</t>
  </si>
  <si>
    <t>自动放弃递补体检资格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</si>
</sst>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27" workbookViewId="0">
      <selection activeCell="I30" sqref="I30"/>
    </sheetView>
  </sheetViews>
  <sheetFormatPr defaultColWidth="11.75" defaultRowHeight="33" customHeight="1" outlineLevelCol="6"/>
  <cols>
    <col min="1" max="1" width="7" style="2" customWidth="1"/>
    <col min="2" max="2" width="25.75" style="2" customWidth="1"/>
    <col min="3" max="3" width="17.25" style="2" customWidth="1"/>
    <col min="4" max="4" width="10.1296296296296" style="2" customWidth="1"/>
    <col min="5" max="5" width="11.7777777777778" style="3" customWidth="1"/>
    <col min="6" max="6" width="22.2222222222222" style="3" customWidth="1"/>
    <col min="7" max="7" width="12.3796296296296" style="2" customWidth="1"/>
    <col min="8" max="16377" width="11.75" style="2" customWidth="1"/>
    <col min="16378" max="16384" width="11.75" style="2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6"/>
      <c r="C2" s="6"/>
      <c r="D2" s="6"/>
      <c r="E2" s="7"/>
      <c r="F2" s="7"/>
      <c r="G2" s="6"/>
    </row>
    <row r="3" s="1" customFormat="1" ht="42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</row>
    <row r="4" ht="34" customHeight="1" spans="1:7">
      <c r="A4" s="10">
        <v>1</v>
      </c>
      <c r="B4" s="11" t="s">
        <v>9</v>
      </c>
      <c r="C4" s="12" t="str">
        <f>"202409070110"</f>
        <v>202409070110</v>
      </c>
      <c r="D4" s="12" t="s">
        <v>10</v>
      </c>
      <c r="E4" s="13">
        <v>76.87</v>
      </c>
      <c r="F4" s="13" t="s">
        <v>11</v>
      </c>
      <c r="G4" s="10"/>
    </row>
    <row r="5" ht="34" customHeight="1" spans="1:7">
      <c r="A5" s="10">
        <v>2</v>
      </c>
      <c r="B5" s="11" t="s">
        <v>9</v>
      </c>
      <c r="C5" s="12" t="str">
        <f>"202409070206"</f>
        <v>202409070206</v>
      </c>
      <c r="D5" s="12" t="s">
        <v>12</v>
      </c>
      <c r="E5" s="13">
        <v>75.57</v>
      </c>
      <c r="F5" s="13" t="s">
        <v>11</v>
      </c>
      <c r="G5" s="10"/>
    </row>
    <row r="6" ht="34" customHeight="1" spans="1:7">
      <c r="A6" s="10">
        <v>3</v>
      </c>
      <c r="B6" s="11" t="s">
        <v>9</v>
      </c>
      <c r="C6" s="12" t="str">
        <f>"202409070122"</f>
        <v>202409070122</v>
      </c>
      <c r="D6" s="12" t="s">
        <v>13</v>
      </c>
      <c r="E6" s="13">
        <v>75.04</v>
      </c>
      <c r="F6" s="13" t="s">
        <v>11</v>
      </c>
      <c r="G6" s="10"/>
    </row>
    <row r="7" ht="34" customHeight="1" spans="1:7">
      <c r="A7" s="10">
        <v>4</v>
      </c>
      <c r="B7" s="11" t="s">
        <v>9</v>
      </c>
      <c r="C7" s="12" t="str">
        <f>"202409070229"</f>
        <v>202409070229</v>
      </c>
      <c r="D7" s="12" t="s">
        <v>14</v>
      </c>
      <c r="E7" s="13">
        <v>72.03</v>
      </c>
      <c r="F7" s="13" t="s">
        <v>11</v>
      </c>
      <c r="G7" s="10"/>
    </row>
    <row r="8" ht="34" customHeight="1" spans="1:7">
      <c r="A8" s="10">
        <v>5</v>
      </c>
      <c r="B8" s="11" t="s">
        <v>9</v>
      </c>
      <c r="C8" s="12" t="str">
        <f>"202409070203"</f>
        <v>202409070203</v>
      </c>
      <c r="D8" s="12" t="s">
        <v>15</v>
      </c>
      <c r="E8" s="13">
        <v>71.96</v>
      </c>
      <c r="F8" s="13" t="s">
        <v>11</v>
      </c>
      <c r="G8" s="10"/>
    </row>
    <row r="9" ht="34" customHeight="1" spans="1:7">
      <c r="A9" s="10">
        <v>6</v>
      </c>
      <c r="B9" s="11" t="s">
        <v>9</v>
      </c>
      <c r="C9" s="12" t="str">
        <f>"202409070114"</f>
        <v>202409070114</v>
      </c>
      <c r="D9" s="12" t="s">
        <v>16</v>
      </c>
      <c r="E9" s="13">
        <v>70.57</v>
      </c>
      <c r="F9" s="13" t="s">
        <v>11</v>
      </c>
      <c r="G9" s="10"/>
    </row>
    <row r="10" ht="34" customHeight="1" spans="1:7">
      <c r="A10" s="10">
        <v>7</v>
      </c>
      <c r="B10" s="11" t="s">
        <v>9</v>
      </c>
      <c r="C10" s="12" t="str">
        <f>"202409070307"</f>
        <v>202409070307</v>
      </c>
      <c r="D10" s="12" t="s">
        <v>17</v>
      </c>
      <c r="E10" s="13">
        <v>69.92</v>
      </c>
      <c r="F10" s="13" t="s">
        <v>11</v>
      </c>
      <c r="G10" s="10"/>
    </row>
    <row r="11" ht="34" customHeight="1" spans="1:7">
      <c r="A11" s="10">
        <v>8</v>
      </c>
      <c r="B11" s="11" t="s">
        <v>9</v>
      </c>
      <c r="C11" s="12" t="str">
        <f>"202409070331"</f>
        <v>202409070331</v>
      </c>
      <c r="D11" s="12" t="s">
        <v>18</v>
      </c>
      <c r="E11" s="13">
        <v>69.74</v>
      </c>
      <c r="F11" s="13" t="s">
        <v>11</v>
      </c>
      <c r="G11" s="10"/>
    </row>
    <row r="12" ht="34" customHeight="1" spans="1:7">
      <c r="A12" s="10">
        <v>9</v>
      </c>
      <c r="B12" s="11" t="s">
        <v>9</v>
      </c>
      <c r="C12" s="12" t="str">
        <f>"202409070219"</f>
        <v>202409070219</v>
      </c>
      <c r="D12" s="12" t="s">
        <v>19</v>
      </c>
      <c r="E12" s="13">
        <v>69.68</v>
      </c>
      <c r="F12" s="13" t="s">
        <v>11</v>
      </c>
      <c r="G12" s="10"/>
    </row>
    <row r="13" ht="34" customHeight="1" spans="1:7">
      <c r="A13" s="10">
        <v>10</v>
      </c>
      <c r="B13" s="11" t="s">
        <v>9</v>
      </c>
      <c r="C13" s="12" t="str">
        <f>"202409070405"</f>
        <v>202409070405</v>
      </c>
      <c r="D13" s="12" t="s">
        <v>20</v>
      </c>
      <c r="E13" s="13">
        <v>69.1</v>
      </c>
      <c r="F13" s="13" t="s">
        <v>11</v>
      </c>
      <c r="G13" s="10"/>
    </row>
    <row r="14" ht="34" customHeight="1" spans="1:7">
      <c r="A14" s="10">
        <v>11</v>
      </c>
      <c r="B14" s="11" t="s">
        <v>9</v>
      </c>
      <c r="C14" s="12" t="str">
        <f>"202409070407"</f>
        <v>202409070407</v>
      </c>
      <c r="D14" s="12" t="s">
        <v>21</v>
      </c>
      <c r="E14" s="13">
        <v>68.86</v>
      </c>
      <c r="F14" s="13" t="s">
        <v>11</v>
      </c>
      <c r="G14" s="10"/>
    </row>
    <row r="15" ht="34" customHeight="1" spans="1:7">
      <c r="A15" s="10">
        <v>12</v>
      </c>
      <c r="B15" s="11" t="s">
        <v>9</v>
      </c>
      <c r="C15" s="12" t="str">
        <f>"202409070302"</f>
        <v>202409070302</v>
      </c>
      <c r="D15" s="12" t="s">
        <v>22</v>
      </c>
      <c r="E15" s="13">
        <v>68.72</v>
      </c>
      <c r="F15" s="13" t="s">
        <v>11</v>
      </c>
      <c r="G15" s="10"/>
    </row>
    <row r="16" ht="34" customHeight="1" spans="1:7">
      <c r="A16" s="10">
        <v>13</v>
      </c>
      <c r="B16" s="11" t="s">
        <v>9</v>
      </c>
      <c r="C16" s="12" t="str">
        <f>"202409070417"</f>
        <v>202409070417</v>
      </c>
      <c r="D16" s="12" t="s">
        <v>23</v>
      </c>
      <c r="E16" s="13">
        <v>68.52</v>
      </c>
      <c r="F16" s="13" t="s">
        <v>24</v>
      </c>
      <c r="G16" s="10"/>
    </row>
    <row r="17" ht="34" customHeight="1" spans="1:7">
      <c r="A17" s="10">
        <v>14</v>
      </c>
      <c r="B17" s="11" t="s">
        <v>9</v>
      </c>
      <c r="C17" s="12" t="str">
        <f>"202409070321"</f>
        <v>202409070321</v>
      </c>
      <c r="D17" s="12" t="s">
        <v>25</v>
      </c>
      <c r="E17" s="13">
        <v>68.42</v>
      </c>
      <c r="F17" s="13" t="s">
        <v>11</v>
      </c>
      <c r="G17" s="10"/>
    </row>
    <row r="18" ht="34" customHeight="1" spans="1:7">
      <c r="A18" s="10">
        <v>15</v>
      </c>
      <c r="B18" s="11" t="s">
        <v>9</v>
      </c>
      <c r="C18" s="12" t="str">
        <f>"202409070107"</f>
        <v>202409070107</v>
      </c>
      <c r="D18" s="12" t="s">
        <v>26</v>
      </c>
      <c r="E18" s="13">
        <v>68.14</v>
      </c>
      <c r="F18" s="13" t="s">
        <v>11</v>
      </c>
      <c r="G18" s="10"/>
    </row>
    <row r="19" ht="34" customHeight="1" spans="1:7">
      <c r="A19" s="10">
        <v>16</v>
      </c>
      <c r="B19" s="11" t="s">
        <v>9</v>
      </c>
      <c r="C19" s="12" t="str">
        <f>"202409070102"</f>
        <v>202409070102</v>
      </c>
      <c r="D19" s="12" t="s">
        <v>27</v>
      </c>
      <c r="E19" s="13">
        <v>67.96</v>
      </c>
      <c r="F19" s="13" t="s">
        <v>11</v>
      </c>
      <c r="G19" s="10"/>
    </row>
    <row r="20" ht="34" customHeight="1" spans="1:7">
      <c r="A20" s="10">
        <v>17</v>
      </c>
      <c r="B20" s="11" t="s">
        <v>9</v>
      </c>
      <c r="C20" s="12" t="str">
        <f>"202409070411"</f>
        <v>202409070411</v>
      </c>
      <c r="D20" s="12" t="s">
        <v>28</v>
      </c>
      <c r="E20" s="13">
        <v>67.73</v>
      </c>
      <c r="F20" s="13" t="s">
        <v>11</v>
      </c>
      <c r="G20" s="10"/>
    </row>
    <row r="21" ht="34" customHeight="1" spans="1:7">
      <c r="A21" s="10">
        <v>18</v>
      </c>
      <c r="B21" s="11" t="s">
        <v>9</v>
      </c>
      <c r="C21" s="12" t="str">
        <f>"202409070422"</f>
        <v>202409070422</v>
      </c>
      <c r="D21" s="12" t="s">
        <v>29</v>
      </c>
      <c r="E21" s="13">
        <v>67.15</v>
      </c>
      <c r="F21" s="13" t="s">
        <v>11</v>
      </c>
      <c r="G21" s="10"/>
    </row>
    <row r="22" ht="34" customHeight="1" spans="1:7">
      <c r="A22" s="10">
        <v>19</v>
      </c>
      <c r="B22" s="11" t="s">
        <v>9</v>
      </c>
      <c r="C22" s="12" t="str">
        <f>"202409070403"</f>
        <v>202409070403</v>
      </c>
      <c r="D22" s="12" t="s">
        <v>30</v>
      </c>
      <c r="E22" s="13">
        <v>67</v>
      </c>
      <c r="F22" s="13" t="s">
        <v>11</v>
      </c>
      <c r="G22" s="10"/>
    </row>
    <row r="23" ht="34" customHeight="1" spans="1:7">
      <c r="A23" s="10">
        <v>20</v>
      </c>
      <c r="B23" s="11" t="s">
        <v>9</v>
      </c>
      <c r="C23" s="12" t="str">
        <f>"202409070221"</f>
        <v>202409070221</v>
      </c>
      <c r="D23" s="12" t="s">
        <v>31</v>
      </c>
      <c r="E23" s="13">
        <v>66.68</v>
      </c>
      <c r="F23" s="13" t="s">
        <v>24</v>
      </c>
      <c r="G23" s="10"/>
    </row>
    <row r="24" ht="34" customHeight="1" spans="1:7">
      <c r="A24" s="10">
        <v>21</v>
      </c>
      <c r="B24" s="11" t="s">
        <v>9</v>
      </c>
      <c r="C24" s="12" t="str">
        <f>"202409070129"</f>
        <v>202409070129</v>
      </c>
      <c r="D24" s="12" t="s">
        <v>32</v>
      </c>
      <c r="E24" s="13">
        <v>66.34</v>
      </c>
      <c r="F24" s="13" t="s">
        <v>11</v>
      </c>
      <c r="G24" s="10"/>
    </row>
    <row r="25" ht="34" customHeight="1" spans="1:7">
      <c r="A25" s="10">
        <v>22</v>
      </c>
      <c r="B25" s="11" t="s">
        <v>9</v>
      </c>
      <c r="C25" s="12" t="str">
        <f>"202409070303"</f>
        <v>202409070303</v>
      </c>
      <c r="D25" s="12" t="s">
        <v>33</v>
      </c>
      <c r="E25" s="13">
        <v>66.19</v>
      </c>
      <c r="F25" s="13" t="s">
        <v>11</v>
      </c>
      <c r="G25" s="10"/>
    </row>
    <row r="26" ht="34" customHeight="1" spans="1:7">
      <c r="A26" s="10">
        <v>23</v>
      </c>
      <c r="B26" s="11" t="s">
        <v>9</v>
      </c>
      <c r="C26" s="12" t="str">
        <f>"202409070232"</f>
        <v>202409070232</v>
      </c>
      <c r="D26" s="12" t="s">
        <v>34</v>
      </c>
      <c r="E26" s="13">
        <v>66.15</v>
      </c>
      <c r="F26" s="13" t="s">
        <v>11</v>
      </c>
      <c r="G26" s="10"/>
    </row>
    <row r="27" ht="34" customHeight="1" spans="1:7">
      <c r="A27" s="10">
        <v>24</v>
      </c>
      <c r="B27" s="11" t="s">
        <v>9</v>
      </c>
      <c r="C27" s="12" t="str">
        <f>"202409070306"</f>
        <v>202409070306</v>
      </c>
      <c r="D27" s="12" t="s">
        <v>35</v>
      </c>
      <c r="E27" s="13">
        <v>66.1</v>
      </c>
      <c r="F27" s="13" t="s">
        <v>11</v>
      </c>
      <c r="G27" s="10"/>
    </row>
    <row r="28" ht="34" customHeight="1" spans="1:7">
      <c r="A28" s="10">
        <v>25</v>
      </c>
      <c r="B28" s="11" t="s">
        <v>9</v>
      </c>
      <c r="C28" s="12" t="str">
        <f>"202409070209"</f>
        <v>202409070209</v>
      </c>
      <c r="D28" s="12" t="s">
        <v>36</v>
      </c>
      <c r="E28" s="13">
        <v>65.92</v>
      </c>
      <c r="F28" s="13" t="s">
        <v>11</v>
      </c>
      <c r="G28" s="10"/>
    </row>
    <row r="29" ht="34" customHeight="1" spans="1:7">
      <c r="A29" s="10">
        <v>26</v>
      </c>
      <c r="B29" s="11" t="s">
        <v>9</v>
      </c>
      <c r="C29" s="12" t="str">
        <f>"202409070305"</f>
        <v>202409070305</v>
      </c>
      <c r="D29" s="12" t="s">
        <v>37</v>
      </c>
      <c r="E29" s="13">
        <v>65.92</v>
      </c>
      <c r="F29" s="13" t="s">
        <v>11</v>
      </c>
      <c r="G29" s="10"/>
    </row>
    <row r="30" ht="34" customHeight="1" spans="1:7">
      <c r="A30" s="10">
        <v>27</v>
      </c>
      <c r="B30" s="11" t="s">
        <v>9</v>
      </c>
      <c r="C30" s="12" t="str">
        <f>"202409070413"</f>
        <v>202409070413</v>
      </c>
      <c r="D30" s="12" t="s">
        <v>38</v>
      </c>
      <c r="E30" s="13">
        <v>65.91</v>
      </c>
      <c r="F30" s="13" t="s">
        <v>11</v>
      </c>
      <c r="G30" s="10"/>
    </row>
    <row r="31" ht="34" customHeight="1" spans="1:7">
      <c r="A31" s="10">
        <v>28</v>
      </c>
      <c r="B31" s="11" t="s">
        <v>9</v>
      </c>
      <c r="C31" s="12" t="str">
        <f>"202409070103"</f>
        <v>202409070103</v>
      </c>
      <c r="D31" s="12" t="s">
        <v>39</v>
      </c>
      <c r="E31" s="13">
        <v>65.87</v>
      </c>
      <c r="F31" s="13" t="s">
        <v>24</v>
      </c>
      <c r="G31" s="10"/>
    </row>
    <row r="32" ht="34" customHeight="1" spans="1:7">
      <c r="A32" s="10">
        <v>29</v>
      </c>
      <c r="B32" s="11" t="s">
        <v>9</v>
      </c>
      <c r="C32" s="12" t="str">
        <f>"202409070202"</f>
        <v>202409070202</v>
      </c>
      <c r="D32" s="12" t="s">
        <v>40</v>
      </c>
      <c r="E32" s="13">
        <v>65.86</v>
      </c>
      <c r="F32" s="13" t="s">
        <v>11</v>
      </c>
      <c r="G32" s="10"/>
    </row>
    <row r="33" ht="34" customHeight="1" spans="1:7">
      <c r="A33" s="10">
        <v>30</v>
      </c>
      <c r="B33" s="11" t="s">
        <v>9</v>
      </c>
      <c r="C33" s="12" t="str">
        <f>"202409070425"</f>
        <v>202409070425</v>
      </c>
      <c r="D33" s="12" t="s">
        <v>41</v>
      </c>
      <c r="E33" s="13">
        <v>65.73</v>
      </c>
      <c r="F33" s="13" t="s">
        <v>24</v>
      </c>
      <c r="G33" s="10"/>
    </row>
    <row r="34" customHeight="1" spans="1:7">
      <c r="A34" s="14">
        <v>31</v>
      </c>
      <c r="B34" s="15" t="s">
        <v>9</v>
      </c>
      <c r="C34" s="16" t="str">
        <f>"202409070230"</f>
        <v>202409070230</v>
      </c>
      <c r="D34" s="16" t="s">
        <v>42</v>
      </c>
      <c r="E34" s="13">
        <v>65.55</v>
      </c>
      <c r="F34" s="17" t="s">
        <v>43</v>
      </c>
      <c r="G34" s="13"/>
    </row>
  </sheetData>
  <mergeCells count="2">
    <mergeCell ref="A1:G1"/>
    <mergeCell ref="A2:G2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2024-09-13T06:59:00Z</dcterms:created>
  <dcterms:modified xsi:type="dcterms:W3CDTF">2024-10-17T02:15:15Z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70D2E0C5C00042F0AF2E90484186AD6E_13</vt:lpwstr>
  </property>
  <property fmtid="{D5CDD505-2E9C-101B-9397-08002B2CF9AE}" pid="3" name="KSOProductBuildVer">
    <vt:lpwstr>2052-12.1.0.18276</vt:lpwstr>
  </property>
</Properties>
</file>